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6" windowWidth="19320" windowHeight="11028"/>
  </bookViews>
  <sheets>
    <sheet name="Лист1" sheetId="1" r:id="rId1"/>
  </sheets>
  <definedNames>
    <definedName name="_xlnm.Print_Area" localSheetId="0">Лист1!$A$1:$O$31</definedName>
  </definedNames>
  <calcPr calcId="145621"/>
</workbook>
</file>

<file path=xl/calcChain.xml><?xml version="1.0" encoding="utf-8"?>
<calcChain xmlns="http://schemas.openxmlformats.org/spreadsheetml/2006/main">
  <c r="L17" i="1" l="1"/>
  <c r="K17" i="1"/>
  <c r="J17" i="1"/>
  <c r="I17" i="1"/>
  <c r="H17" i="1"/>
  <c r="L14" i="1" l="1"/>
  <c r="K14" i="1"/>
  <c r="J14" i="1"/>
  <c r="I14" i="1"/>
  <c r="H14" i="1"/>
  <c r="I15" i="1" l="1"/>
  <c r="I12" i="1" s="1"/>
  <c r="L15" i="1"/>
  <c r="K15" i="1"/>
  <c r="J15" i="1"/>
  <c r="H15" i="1"/>
  <c r="H12" i="1" l="1"/>
  <c r="J12" i="1"/>
  <c r="K12" i="1"/>
  <c r="L12" i="1"/>
</calcChain>
</file>

<file path=xl/sharedStrings.xml><?xml version="1.0" encoding="utf-8"?>
<sst xmlns="http://schemas.openxmlformats.org/spreadsheetml/2006/main" count="70" uniqueCount="40">
  <si>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</si>
  <si>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</si>
  <si>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</si>
  <si>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</si>
  <si>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Расходы &lt;3&gt; руб.), годы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</si>
  <si>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</si>
  <si>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</si>
  <si>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</si>
  <si>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</si>
  <si>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</si>
  <si>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</si>
  <si>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</si>
  <si>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</si>
  <si>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Создание условий для защиты населения от чрезвычайных ситуаций</t>
  </si>
  <si>
    <t>ответственный исполнитель мероприятия</t>
  </si>
  <si>
    <t>х</t>
  </si>
  <si>
    <t>Мероприятие 1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</si>
  <si>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</si>
  <si>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</si>
  <si>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</si>
  <si>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0309</t>
  </si>
  <si>
    <t>004</t>
  </si>
  <si>
    <t>Мероприятия по защите населения Калининского сельсовета от чрезвычайных ситуаций, пожарной безопасности и безопасности на водных объектах</t>
  </si>
  <si>
    <t>51001 22080</t>
  </si>
  <si>
    <t>51001 00000</t>
  </si>
  <si>
    <t>Защита населения и территории Калининского сельсовета от чрезвычайных ситуаций,   обеспечение пожарной безопасности и безопасности людей на водных объектах  (2016-2020 годы)»</t>
  </si>
  <si>
    <t>Калининский сельсовет</t>
  </si>
  <si>
    <t>51001 22290</t>
  </si>
  <si>
    <t>0111</t>
  </si>
  <si>
    <t>51001 71230</t>
  </si>
  <si>
    <t>Оплата за дежурство "матросам-спасателям"</t>
  </si>
  <si>
    <t>51001 80230</t>
  </si>
  <si>
    <t>Опашка территории (приобретение Дизтоплива на трактор)</t>
  </si>
  <si>
    <t>таблица № 2</t>
  </si>
  <si>
    <t>Приложение № 2 к постановлению Администрации Калининского сельсовета</t>
  </si>
  <si>
    <t xml:space="preserve">1.Приобретение первичных средств пожаротушения; 2.Оплата по договорам гр.прав.хар-ра "матросам-спасателям", работающим на "Калининском карьере"                                                           3.Приобретение материалов на обустройство спасательного поста                                                              </t>
  </si>
  <si>
    <t>Увеличение количества населения, задействованного в проведении агитационных и профилактических мероприятиях, обеспеченность специальным оборудованием и пожарно- техническим вооружением- 30%, обеспеченность материальными запасами на водных объектах - 50%</t>
  </si>
  <si>
    <t>Администрация Калининского сельсовета</t>
  </si>
  <si>
    <t xml:space="preserve">1.Резервный фонд на случай ГО и ЧС </t>
  </si>
  <si>
    <t>от 20.04.2017г. № 95/1-п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</si>
</sst>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wrapText="1"/>
    </xf>
    <xf numFmtId="0" fontId="5" fillId="0" borderId="7" xfId="0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0" fontId="5" fillId="0" borderId="1" xfId="0" applyFont="1" applyBorder="1"/>
    <xf numFmtId="0" fontId="5" fillId="0" borderId="10" xfId="0" applyFont="1" applyBorder="1" applyAlignment="1">
      <alignment vertical="top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vertical="center"/>
    </xf>
    <xf numFmtId="49" fontId="5" fillId="0" borderId="2" xfId="0" applyNumberFormat="1" applyFont="1" applyBorder="1" applyAlignment="1"/>
    <xf numFmtId="49" fontId="5" fillId="0" borderId="4" xfId="0" applyNumberFormat="1" applyFont="1" applyBorder="1" applyAlignme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/>
    <xf numFmtId="49" fontId="5" fillId="0" borderId="17" xfId="0" applyNumberFormat="1" applyFont="1" applyBorder="1" applyAlignment="1"/>
    <xf numFmtId="49" fontId="5" fillId="0" borderId="14" xfId="0" applyNumberFormat="1" applyFont="1" applyBorder="1" applyAlignment="1"/>
    <xf numFmtId="0" fontId="5" fillId="0" borderId="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5" fillId="0" borderId="3" xfId="0" applyNumberFormat="1" applyFont="1" applyBorder="1" applyAlignment="1">
      <alignment vertical="top" wrapText="1"/>
    </xf>
    <xf numFmtId="0" fontId="5" fillId="0" borderId="10" xfId="0" applyFont="1" applyBorder="1" applyAlignment="1">
      <alignment horizont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3" xfId="0" applyFont="1" applyBorder="1"/>
    <xf numFmtId="0" fontId="5" fillId="0" borderId="10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top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25" xfId="0" applyNumberFormat="1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5" fillId="0" borderId="0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2" xfId="1" applyFont="1" applyBorder="1" applyAlignment="1" applyProtection="1">
      <alignment horizontal="center" wrapText="1"/>
    </xf>
    <xf numFmtId="0" fontId="4" fillId="0" borderId="3" xfId="1" applyFont="1" applyBorder="1" applyAlignment="1" applyProtection="1">
      <alignment horizontal="center" wrapText="1"/>
    </xf>
    <xf numFmtId="0" fontId="4" fillId="0" borderId="4" xfId="1" applyFont="1" applyBorder="1" applyAlignment="1" applyProtection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9" xfId="1" applyFont="1" applyBorder="1" applyAlignment="1" applyProtection="1">
      <alignment horizontal="center" wrapText="1"/>
    </xf>
    <xf numFmtId="0" fontId="6" fillId="0" borderId="8" xfId="1" applyFont="1" applyBorder="1" applyAlignment="1" applyProtection="1">
      <alignment horizontal="center" wrapText="1"/>
    </xf>
    <xf numFmtId="0" fontId="6" fillId="0" borderId="5" xfId="1" applyFont="1" applyBorder="1" applyAlignment="1" applyProtection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top" wrapText="1"/>
    </xf>
    <xf numFmtId="0" fontId="3" fillId="0" borderId="17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5" fillId="0" borderId="28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view="pageBreakPreview" zoomScale="70" zoomScaleNormal="80" zoomScaleSheetLayoutView="70" workbookViewId="0">
      <selection activeCell="J3" sqref="J3"/>
    </sheetView>
  </sheetViews>
  <sheetFormatPr defaultColWidth="8.6640625" defaultRowHeight="13.2" x14ac:dyDescent="0.25"/>
  <cols>
    <col min="1" max="1" width="16" style="2" customWidth="1"/>
    <col min="2" max="2" width="26" style="2" customWidth="1"/>
    <col min="3" max="3" width="15.109375" style="2" customWidth="1"/>
    <col min="4" max="4" width="6.6640625" style="2" customWidth="1"/>
    <col min="5" max="5" width="7.5546875" style="2" customWidth="1"/>
    <col min="6" max="6" width="12" style="4" customWidth="1"/>
    <col min="7" max="7" width="5.44140625" style="2" customWidth="1"/>
    <col min="8" max="8" width="10.33203125" style="2" customWidth="1"/>
    <col min="9" max="9" width="10" style="2" customWidth="1"/>
    <col min="10" max="10" width="9.5546875" style="2" customWidth="1"/>
    <col min="11" max="11" width="10.33203125" style="2" customWidth="1"/>
    <col min="12" max="12" width="10" style="2" customWidth="1"/>
    <col min="13" max="13" width="22.88671875" style="2" customWidth="1"/>
    <col min="14" max="14" width="32.88671875" style="2" customWidth="1"/>
    <col min="15" max="15" width="19.5546875" style="2" customWidth="1"/>
    <col min="16" max="16384" width="8.6640625" style="2"/>
  </cols>
  <sheetData>
    <row r="1" spans="1:16" ht="15.6" x14ac:dyDescent="0.3">
      <c r="M1" s="79" t="s">
        <v>34</v>
      </c>
      <c r="N1" s="80"/>
      <c r="O1" s="80"/>
    </row>
    <row r="2" spans="1:16" ht="15.6" x14ac:dyDescent="0.3">
      <c r="M2" s="79" t="s">
        <v>39</v>
      </c>
      <c r="N2" s="80"/>
      <c r="O2" s="80"/>
    </row>
    <row r="3" spans="1:16" ht="14.4" x14ac:dyDescent="0.3">
      <c r="M3" s="81"/>
      <c r="N3" s="82"/>
      <c r="O3" s="82"/>
    </row>
    <row r="4" spans="1:16" ht="11.4" customHeight="1" thickBot="1" x14ac:dyDescent="0.3">
      <c r="N4" s="2" t="s">
        <v>33</v>
      </c>
    </row>
    <row r="5" spans="1:16" ht="25.8" customHeight="1" thickBot="1" x14ac:dyDescent="0.3">
      <c r="A5" s="97" t="s">
        <v>0</v>
      </c>
      <c r="B5" s="100" t="s">
        <v>1</v>
      </c>
      <c r="C5" s="100" t="s">
        <v>2</v>
      </c>
      <c r="D5" s="103" t="s">
        <v>3</v>
      </c>
      <c r="E5" s="104"/>
      <c r="F5" s="104"/>
      <c r="G5" s="105"/>
      <c r="H5" s="103" t="s">
        <v>4</v>
      </c>
      <c r="I5" s="104"/>
      <c r="J5" s="104"/>
      <c r="K5" s="104"/>
      <c r="L5" s="105"/>
      <c r="M5" s="85" t="s">
        <v>17</v>
      </c>
      <c r="N5" s="85" t="s">
        <v>18</v>
      </c>
      <c r="O5" s="85" t="s">
        <v>19</v>
      </c>
      <c r="P5" s="5"/>
    </row>
    <row r="6" spans="1:16" ht="14.4" thickBot="1" x14ac:dyDescent="0.3">
      <c r="A6" s="98"/>
      <c r="B6" s="101"/>
      <c r="C6" s="101"/>
      <c r="D6" s="100" t="s">
        <v>5</v>
      </c>
      <c r="E6" s="100" t="s">
        <v>6</v>
      </c>
      <c r="F6" s="116" t="s">
        <v>7</v>
      </c>
      <c r="G6" s="100" t="s">
        <v>8</v>
      </c>
      <c r="H6" s="100">
        <v>2016</v>
      </c>
      <c r="I6" s="100">
        <v>2017</v>
      </c>
      <c r="J6" s="100">
        <v>2018</v>
      </c>
      <c r="K6" s="100">
        <v>2019</v>
      </c>
      <c r="L6" s="100">
        <v>2020</v>
      </c>
      <c r="M6" s="85"/>
      <c r="N6" s="85"/>
      <c r="O6" s="85"/>
      <c r="P6" s="5"/>
    </row>
    <row r="7" spans="1:16" ht="14.4" thickBot="1" x14ac:dyDescent="0.3">
      <c r="A7" s="98"/>
      <c r="B7" s="101"/>
      <c r="C7" s="101"/>
      <c r="D7" s="101"/>
      <c r="E7" s="101"/>
      <c r="F7" s="117"/>
      <c r="G7" s="101"/>
      <c r="H7" s="101"/>
      <c r="I7" s="101"/>
      <c r="J7" s="101"/>
      <c r="K7" s="101"/>
      <c r="L7" s="101"/>
      <c r="M7" s="85"/>
      <c r="N7" s="85"/>
      <c r="O7" s="85"/>
      <c r="P7" s="5"/>
    </row>
    <row r="8" spans="1:16" ht="14.4" thickBot="1" x14ac:dyDescent="0.3">
      <c r="A8" s="98"/>
      <c r="B8" s="101"/>
      <c r="C8" s="101"/>
      <c r="D8" s="101"/>
      <c r="E8" s="101"/>
      <c r="F8" s="117"/>
      <c r="G8" s="101"/>
      <c r="H8" s="101"/>
      <c r="I8" s="101"/>
      <c r="J8" s="101"/>
      <c r="K8" s="101"/>
      <c r="L8" s="101"/>
      <c r="M8" s="85"/>
      <c r="N8" s="85"/>
      <c r="O8" s="85"/>
      <c r="P8" s="5"/>
    </row>
    <row r="9" spans="1:16" ht="14.4" thickBot="1" x14ac:dyDescent="0.3">
      <c r="A9" s="98"/>
      <c r="B9" s="101"/>
      <c r="C9" s="101"/>
      <c r="D9" s="101"/>
      <c r="E9" s="101"/>
      <c r="F9" s="117"/>
      <c r="G9" s="101"/>
      <c r="H9" s="101"/>
      <c r="I9" s="101"/>
      <c r="J9" s="101"/>
      <c r="K9" s="101"/>
      <c r="L9" s="101"/>
      <c r="M9" s="85"/>
      <c r="N9" s="85"/>
      <c r="O9" s="85"/>
      <c r="P9" s="5"/>
    </row>
    <row r="10" spans="1:16" ht="49.5" customHeight="1" thickBot="1" x14ac:dyDescent="0.3">
      <c r="A10" s="99"/>
      <c r="B10" s="102"/>
      <c r="C10" s="102"/>
      <c r="D10" s="102"/>
      <c r="E10" s="102"/>
      <c r="F10" s="118"/>
      <c r="G10" s="102"/>
      <c r="H10" s="102"/>
      <c r="I10" s="102"/>
      <c r="J10" s="102"/>
      <c r="K10" s="102"/>
      <c r="L10" s="102"/>
      <c r="M10" s="85"/>
      <c r="N10" s="85"/>
      <c r="O10" s="85"/>
      <c r="P10" s="5"/>
    </row>
    <row r="11" spans="1:16" ht="14.4" thickBot="1" x14ac:dyDescent="0.3">
      <c r="A11" s="1">
        <v>1</v>
      </c>
      <c r="B11" s="6">
        <v>2</v>
      </c>
      <c r="C11" s="7">
        <v>3</v>
      </c>
      <c r="D11" s="7">
        <v>4</v>
      </c>
      <c r="E11" s="7">
        <v>5</v>
      </c>
      <c r="F11" s="8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9">
        <v>13</v>
      </c>
      <c r="N11" s="9">
        <v>14</v>
      </c>
      <c r="O11" s="9">
        <v>15</v>
      </c>
      <c r="P11" s="5"/>
    </row>
    <row r="12" spans="1:16" ht="15.9" customHeight="1" x14ac:dyDescent="0.25">
      <c r="A12" s="111" t="s">
        <v>9</v>
      </c>
      <c r="B12" s="110" t="s">
        <v>25</v>
      </c>
      <c r="C12" s="114" t="s">
        <v>10</v>
      </c>
      <c r="D12" s="106" t="s">
        <v>11</v>
      </c>
      <c r="E12" s="106" t="s">
        <v>11</v>
      </c>
      <c r="F12" s="108" t="s">
        <v>11</v>
      </c>
      <c r="G12" s="106" t="s">
        <v>11</v>
      </c>
      <c r="H12" s="132">
        <f>H14+H15</f>
        <v>56250</v>
      </c>
      <c r="I12" s="132">
        <f>I14+I15</f>
        <v>92000</v>
      </c>
      <c r="J12" s="132">
        <f>J14+J15</f>
        <v>86000</v>
      </c>
      <c r="K12" s="132">
        <f>K14+K15</f>
        <v>86000</v>
      </c>
      <c r="L12" s="132">
        <f>L14+L15</f>
        <v>86000</v>
      </c>
      <c r="M12" s="86" t="s">
        <v>36</v>
      </c>
      <c r="N12" s="88"/>
      <c r="O12" s="88"/>
      <c r="P12" s="5"/>
    </row>
    <row r="13" spans="1:16" ht="207.6" customHeight="1" thickBot="1" x14ac:dyDescent="0.3">
      <c r="A13" s="112"/>
      <c r="B13" s="110"/>
      <c r="C13" s="115"/>
      <c r="D13" s="107"/>
      <c r="E13" s="107"/>
      <c r="F13" s="109"/>
      <c r="G13" s="107"/>
      <c r="H13" s="133"/>
      <c r="I13" s="133"/>
      <c r="J13" s="133"/>
      <c r="K13" s="133"/>
      <c r="L13" s="133"/>
      <c r="M13" s="87"/>
      <c r="N13" s="89"/>
      <c r="O13" s="89"/>
      <c r="P13" s="5"/>
    </row>
    <row r="14" spans="1:16" ht="40.799999999999997" customHeight="1" thickBot="1" x14ac:dyDescent="0.3">
      <c r="A14" s="112"/>
      <c r="B14" s="110"/>
      <c r="C14" s="31" t="s">
        <v>37</v>
      </c>
      <c r="D14" s="16"/>
      <c r="E14" s="16" t="s">
        <v>11</v>
      </c>
      <c r="F14" s="17" t="s">
        <v>11</v>
      </c>
      <c r="G14" s="16" t="s">
        <v>11</v>
      </c>
      <c r="H14" s="39">
        <f>H17</f>
        <v>56250</v>
      </c>
      <c r="I14" s="39">
        <f t="shared" ref="I14:L14" si="0">I17</f>
        <v>92000</v>
      </c>
      <c r="J14" s="39">
        <f t="shared" si="0"/>
        <v>86000</v>
      </c>
      <c r="K14" s="39">
        <f t="shared" si="0"/>
        <v>86000</v>
      </c>
      <c r="L14" s="39">
        <f t="shared" si="0"/>
        <v>86000</v>
      </c>
      <c r="M14" s="13"/>
      <c r="N14" s="13"/>
      <c r="O14" s="13"/>
      <c r="P14" s="5"/>
    </row>
    <row r="15" spans="1:16" ht="49.5" hidden="1" customHeight="1" thickBot="1" x14ac:dyDescent="0.3">
      <c r="A15" s="112"/>
      <c r="B15" s="110"/>
      <c r="C15" s="10"/>
      <c r="D15" s="11"/>
      <c r="E15" s="11" t="s">
        <v>11</v>
      </c>
      <c r="F15" s="12" t="s">
        <v>11</v>
      </c>
      <c r="G15" s="11" t="s">
        <v>11</v>
      </c>
      <c r="H15" s="37">
        <f>H31</f>
        <v>0</v>
      </c>
      <c r="I15" s="38">
        <f>I31</f>
        <v>0</v>
      </c>
      <c r="J15" s="38">
        <f>J31</f>
        <v>0</v>
      </c>
      <c r="K15" s="38">
        <f>K31</f>
        <v>0</v>
      </c>
      <c r="L15" s="38">
        <f>L31</f>
        <v>0</v>
      </c>
      <c r="M15" s="13"/>
      <c r="N15" s="13"/>
      <c r="O15" s="13"/>
      <c r="P15" s="5"/>
    </row>
    <row r="16" spans="1:16" ht="84.75" hidden="1" customHeight="1" thickBot="1" x14ac:dyDescent="0.3">
      <c r="A16" s="113"/>
      <c r="B16" s="110"/>
      <c r="C16" s="10"/>
      <c r="D16" s="11"/>
      <c r="E16" s="11"/>
      <c r="F16" s="12"/>
      <c r="G16" s="11"/>
      <c r="H16" s="36"/>
      <c r="I16" s="36"/>
      <c r="J16" s="36"/>
      <c r="K16" s="36"/>
      <c r="L16" s="36"/>
      <c r="M16" s="13"/>
      <c r="N16" s="13"/>
      <c r="O16" s="13"/>
      <c r="P16" s="5"/>
    </row>
    <row r="17" spans="1:16" ht="49.5" customHeight="1" thickBot="1" x14ac:dyDescent="0.3">
      <c r="A17" s="28" t="s">
        <v>12</v>
      </c>
      <c r="B17" s="14" t="s">
        <v>13</v>
      </c>
      <c r="C17" s="15" t="s">
        <v>14</v>
      </c>
      <c r="D17" s="17" t="s">
        <v>21</v>
      </c>
      <c r="E17" s="17" t="s">
        <v>20</v>
      </c>
      <c r="F17" s="17" t="s">
        <v>24</v>
      </c>
      <c r="G17" s="16" t="s">
        <v>15</v>
      </c>
      <c r="H17" s="39">
        <f>H18+H27+H28+H30</f>
        <v>56250</v>
      </c>
      <c r="I17" s="39">
        <f t="shared" ref="I17:L17" si="1">I18+I27+I28+I30</f>
        <v>92000</v>
      </c>
      <c r="J17" s="39">
        <f t="shared" si="1"/>
        <v>86000</v>
      </c>
      <c r="K17" s="39">
        <f t="shared" si="1"/>
        <v>86000</v>
      </c>
      <c r="L17" s="39">
        <f t="shared" si="1"/>
        <v>86000</v>
      </c>
      <c r="M17" s="18"/>
      <c r="N17" s="13"/>
      <c r="O17" s="19"/>
      <c r="P17" s="5"/>
    </row>
    <row r="18" spans="1:16" ht="43.5" customHeight="1" x14ac:dyDescent="0.25">
      <c r="A18" s="126" t="s">
        <v>16</v>
      </c>
      <c r="B18" s="129" t="s">
        <v>22</v>
      </c>
      <c r="C18" s="129" t="s">
        <v>37</v>
      </c>
      <c r="D18" s="106" t="s">
        <v>21</v>
      </c>
      <c r="E18" s="108" t="s">
        <v>20</v>
      </c>
      <c r="F18" s="108" t="s">
        <v>23</v>
      </c>
      <c r="G18" s="106">
        <v>244</v>
      </c>
      <c r="H18" s="120">
        <v>19000</v>
      </c>
      <c r="I18" s="120">
        <v>50000</v>
      </c>
      <c r="J18" s="120">
        <v>50000</v>
      </c>
      <c r="K18" s="120">
        <v>50000</v>
      </c>
      <c r="L18" s="120">
        <v>50000</v>
      </c>
      <c r="M18" s="94"/>
      <c r="N18" s="86" t="s">
        <v>35</v>
      </c>
      <c r="O18" s="20"/>
      <c r="P18" s="5"/>
    </row>
    <row r="19" spans="1:16" ht="147" customHeight="1" x14ac:dyDescent="0.25">
      <c r="A19" s="127"/>
      <c r="B19" s="130"/>
      <c r="C19" s="130" t="s">
        <v>26</v>
      </c>
      <c r="D19" s="119" t="s">
        <v>21</v>
      </c>
      <c r="E19" s="123"/>
      <c r="F19" s="123"/>
      <c r="G19" s="119"/>
      <c r="H19" s="121"/>
      <c r="I19" s="121"/>
      <c r="J19" s="121"/>
      <c r="K19" s="121"/>
      <c r="L19" s="121"/>
      <c r="M19" s="95"/>
      <c r="N19" s="96"/>
      <c r="O19" s="29"/>
      <c r="P19" s="5"/>
    </row>
    <row r="20" spans="1:16" ht="27" customHeight="1" thickBot="1" x14ac:dyDescent="0.3">
      <c r="A20" s="127"/>
      <c r="B20" s="130"/>
      <c r="C20" s="130" t="s">
        <v>26</v>
      </c>
      <c r="D20" s="119" t="s">
        <v>21</v>
      </c>
      <c r="E20" s="123"/>
      <c r="F20" s="109"/>
      <c r="G20" s="107"/>
      <c r="H20" s="122"/>
      <c r="I20" s="122"/>
      <c r="J20" s="122"/>
      <c r="K20" s="122"/>
      <c r="L20" s="122"/>
      <c r="M20" s="95"/>
      <c r="N20" s="87"/>
      <c r="O20" s="21"/>
      <c r="P20" s="5"/>
    </row>
    <row r="21" spans="1:16" ht="42" hidden="1" customHeight="1" thickBot="1" x14ac:dyDescent="0.3">
      <c r="A21" s="127"/>
      <c r="B21" s="130"/>
      <c r="C21" s="130" t="s">
        <v>26</v>
      </c>
      <c r="D21" s="119" t="s">
        <v>21</v>
      </c>
      <c r="E21" s="123"/>
      <c r="F21" s="34"/>
      <c r="G21" s="44"/>
      <c r="H21" s="45"/>
      <c r="I21" s="45"/>
      <c r="J21" s="45"/>
      <c r="K21" s="45"/>
      <c r="L21" s="45"/>
      <c r="M21" s="95"/>
      <c r="N21" s="46"/>
      <c r="O21" s="22"/>
      <c r="P21" s="5"/>
    </row>
    <row r="22" spans="1:16" ht="1.5" hidden="1" customHeight="1" thickBot="1" x14ac:dyDescent="0.3">
      <c r="A22" s="127"/>
      <c r="B22" s="130"/>
      <c r="C22" s="130" t="s">
        <v>26</v>
      </c>
      <c r="D22" s="119" t="s">
        <v>21</v>
      </c>
      <c r="E22" s="124"/>
      <c r="F22" s="47"/>
      <c r="G22" s="48"/>
      <c r="H22" s="49"/>
      <c r="I22" s="49"/>
      <c r="J22" s="49"/>
      <c r="K22" s="49"/>
      <c r="L22" s="50"/>
      <c r="M22" s="51"/>
      <c r="N22" s="46"/>
      <c r="O22" s="22"/>
      <c r="P22" s="5"/>
    </row>
    <row r="23" spans="1:16" ht="132.75" hidden="1" customHeight="1" thickBot="1" x14ac:dyDescent="0.3">
      <c r="A23" s="127"/>
      <c r="B23" s="130"/>
      <c r="C23" s="130" t="s">
        <v>26</v>
      </c>
      <c r="D23" s="119" t="s">
        <v>21</v>
      </c>
      <c r="E23" s="123"/>
      <c r="F23" s="35"/>
      <c r="G23" s="52"/>
      <c r="H23" s="53"/>
      <c r="I23" s="53"/>
      <c r="J23" s="53"/>
      <c r="K23" s="53"/>
      <c r="L23" s="53"/>
      <c r="M23" s="92"/>
      <c r="N23" s="54"/>
      <c r="O23" s="23"/>
      <c r="P23" s="5"/>
    </row>
    <row r="24" spans="1:16" ht="42" hidden="1" customHeight="1" thickBot="1" x14ac:dyDescent="0.3">
      <c r="A24" s="127"/>
      <c r="B24" s="130"/>
      <c r="C24" s="130" t="s">
        <v>26</v>
      </c>
      <c r="D24" s="119" t="s">
        <v>21</v>
      </c>
      <c r="E24" s="123"/>
      <c r="F24" s="35"/>
      <c r="G24" s="52"/>
      <c r="H24" s="53"/>
      <c r="I24" s="53"/>
      <c r="J24" s="53"/>
      <c r="K24" s="53"/>
      <c r="L24" s="55"/>
      <c r="M24" s="92"/>
      <c r="N24" s="90"/>
      <c r="O24" s="24"/>
      <c r="P24" s="5"/>
    </row>
    <row r="25" spans="1:16" ht="0.75" customHeight="1" thickBot="1" x14ac:dyDescent="0.3">
      <c r="A25" s="128"/>
      <c r="B25" s="131"/>
      <c r="C25" s="131" t="s">
        <v>26</v>
      </c>
      <c r="D25" s="107" t="s">
        <v>21</v>
      </c>
      <c r="E25" s="125"/>
      <c r="F25" s="56"/>
      <c r="G25" s="57"/>
      <c r="H25" s="58"/>
      <c r="I25" s="58"/>
      <c r="J25" s="58"/>
      <c r="K25" s="58"/>
      <c r="L25" s="55"/>
      <c r="M25" s="93"/>
      <c r="N25" s="91"/>
      <c r="O25" s="25"/>
      <c r="P25" s="5"/>
    </row>
    <row r="26" spans="1:16" ht="0.75" customHeight="1" thickBot="1" x14ac:dyDescent="0.3">
      <c r="A26" s="71"/>
      <c r="B26" s="73"/>
      <c r="C26" s="74"/>
      <c r="D26" s="70"/>
      <c r="E26" s="61"/>
      <c r="F26" s="17"/>
      <c r="G26" s="16"/>
      <c r="H26" s="39"/>
      <c r="I26" s="39"/>
      <c r="J26" s="39"/>
      <c r="K26" s="40"/>
      <c r="L26" s="75"/>
      <c r="M26" s="69"/>
      <c r="N26" s="69"/>
      <c r="O26" s="25"/>
      <c r="P26" s="5"/>
    </row>
    <row r="27" spans="1:16" ht="30.75" customHeight="1" thickBot="1" x14ac:dyDescent="0.3">
      <c r="A27" s="78"/>
      <c r="B27" s="14"/>
      <c r="C27" s="74"/>
      <c r="D27" s="70" t="s">
        <v>21</v>
      </c>
      <c r="E27" s="77" t="s">
        <v>20</v>
      </c>
      <c r="F27" s="17" t="s">
        <v>31</v>
      </c>
      <c r="G27" s="16">
        <v>244</v>
      </c>
      <c r="H27" s="39">
        <v>6000</v>
      </c>
      <c r="I27" s="39">
        <v>6000</v>
      </c>
      <c r="J27" s="39"/>
      <c r="K27" s="40"/>
      <c r="L27" s="41"/>
      <c r="M27" s="67"/>
      <c r="N27" s="76" t="s">
        <v>32</v>
      </c>
      <c r="O27" s="25"/>
      <c r="P27" s="5"/>
    </row>
    <row r="28" spans="1:16" ht="35.4" customHeight="1" thickBot="1" x14ac:dyDescent="0.3">
      <c r="A28" s="138"/>
      <c r="B28" s="136"/>
      <c r="C28" s="134"/>
      <c r="D28" s="108" t="s">
        <v>21</v>
      </c>
      <c r="E28" s="17" t="s">
        <v>20</v>
      </c>
      <c r="F28" s="17" t="s">
        <v>29</v>
      </c>
      <c r="G28" s="16">
        <v>244</v>
      </c>
      <c r="H28" s="39">
        <v>31250</v>
      </c>
      <c r="I28" s="39"/>
      <c r="J28" s="39"/>
      <c r="K28" s="40"/>
      <c r="L28" s="41"/>
      <c r="M28" s="59"/>
      <c r="N28" s="60" t="s">
        <v>30</v>
      </c>
      <c r="O28" s="83"/>
      <c r="P28" s="5"/>
    </row>
    <row r="29" spans="1:16" ht="33" hidden="1" customHeight="1" thickBot="1" x14ac:dyDescent="0.3">
      <c r="A29" s="139"/>
      <c r="B29" s="137"/>
      <c r="C29" s="135"/>
      <c r="D29" s="125"/>
      <c r="E29" s="61"/>
      <c r="F29" s="61"/>
      <c r="G29" s="62"/>
      <c r="H29" s="63"/>
      <c r="I29" s="63"/>
      <c r="J29" s="63"/>
      <c r="K29" s="63"/>
      <c r="L29" s="63"/>
      <c r="M29" s="64"/>
      <c r="N29" s="65"/>
      <c r="O29" s="84"/>
      <c r="P29" s="5"/>
    </row>
    <row r="30" spans="1:16" ht="35.25" customHeight="1" x14ac:dyDescent="0.25">
      <c r="A30" s="126"/>
      <c r="B30" s="33"/>
      <c r="C30" s="72"/>
      <c r="D30" s="66" t="s">
        <v>21</v>
      </c>
      <c r="E30" s="66" t="s">
        <v>28</v>
      </c>
      <c r="F30" s="66" t="s">
        <v>27</v>
      </c>
      <c r="G30" s="67">
        <v>870</v>
      </c>
      <c r="H30" s="41"/>
      <c r="I30" s="41">
        <v>36000</v>
      </c>
      <c r="J30" s="41">
        <v>36000</v>
      </c>
      <c r="K30" s="41">
        <v>36000</v>
      </c>
      <c r="L30" s="41">
        <v>36000</v>
      </c>
      <c r="M30" s="59"/>
      <c r="N30" s="68" t="s">
        <v>38</v>
      </c>
      <c r="O30" s="30"/>
      <c r="P30" s="5"/>
    </row>
    <row r="31" spans="1:16" ht="169.5" hidden="1" customHeight="1" thickBot="1" x14ac:dyDescent="0.3">
      <c r="A31" s="127"/>
      <c r="B31" s="26"/>
      <c r="C31" s="26"/>
      <c r="D31" s="17"/>
      <c r="E31" s="17"/>
      <c r="F31" s="17"/>
      <c r="G31" s="16"/>
      <c r="H31" s="42"/>
      <c r="I31" s="43"/>
      <c r="J31" s="43"/>
      <c r="K31" s="43"/>
      <c r="L31" s="43"/>
      <c r="M31" s="27"/>
      <c r="O31" s="32"/>
      <c r="P31" s="5"/>
    </row>
    <row r="32" spans="1:16" x14ac:dyDescent="0.25">
      <c r="A32" s="127"/>
      <c r="M32" s="3"/>
      <c r="N32" s="3"/>
      <c r="O32" s="3"/>
    </row>
    <row r="33" spans="1:1" x14ac:dyDescent="0.25">
      <c r="A33" s="127"/>
    </row>
    <row r="34" spans="1:1" x14ac:dyDescent="0.25">
      <c r="A34" s="127"/>
    </row>
    <row r="35" spans="1:1" x14ac:dyDescent="0.25">
      <c r="A35" s="127"/>
    </row>
    <row r="36" spans="1:1" x14ac:dyDescent="0.25">
      <c r="A36" s="127"/>
    </row>
    <row r="37" spans="1:1" ht="13.8" thickBot="1" x14ac:dyDescent="0.3">
      <c r="A37" s="128"/>
    </row>
  </sheetData>
  <mergeCells count="57">
    <mergeCell ref="A30:A37"/>
    <mergeCell ref="C28:C29"/>
    <mergeCell ref="B28:B29"/>
    <mergeCell ref="A28:A29"/>
    <mergeCell ref="D28:D29"/>
    <mergeCell ref="L12:L13"/>
    <mergeCell ref="G12:G13"/>
    <mergeCell ref="H12:H13"/>
    <mergeCell ref="I12:I13"/>
    <mergeCell ref="J12:J13"/>
    <mergeCell ref="K12:K13"/>
    <mergeCell ref="E18:E25"/>
    <mergeCell ref="F18:F20"/>
    <mergeCell ref="A18:A25"/>
    <mergeCell ref="B18:B25"/>
    <mergeCell ref="C18:C25"/>
    <mergeCell ref="D18:D25"/>
    <mergeCell ref="G18:G20"/>
    <mergeCell ref="J18:J20"/>
    <mergeCell ref="K18:K20"/>
    <mergeCell ref="L18:L20"/>
    <mergeCell ref="I18:I20"/>
    <mergeCell ref="H18:H20"/>
    <mergeCell ref="H5:L5"/>
    <mergeCell ref="D6:D10"/>
    <mergeCell ref="L6:L10"/>
    <mergeCell ref="E6:E10"/>
    <mergeCell ref="F6:F10"/>
    <mergeCell ref="G6:G10"/>
    <mergeCell ref="H6:H10"/>
    <mergeCell ref="I6:I10"/>
    <mergeCell ref="J6:J10"/>
    <mergeCell ref="K6:K10"/>
    <mergeCell ref="A5:A10"/>
    <mergeCell ref="B5:B10"/>
    <mergeCell ref="C5:C10"/>
    <mergeCell ref="D5:G5"/>
    <mergeCell ref="E12:E13"/>
    <mergeCell ref="F12:F13"/>
    <mergeCell ref="B12:B16"/>
    <mergeCell ref="A12:A16"/>
    <mergeCell ref="C12:C13"/>
    <mergeCell ref="D12:D13"/>
    <mergeCell ref="M1:O1"/>
    <mergeCell ref="M2:O2"/>
    <mergeCell ref="M3:O3"/>
    <mergeCell ref="O28:O29"/>
    <mergeCell ref="N5:N10"/>
    <mergeCell ref="O5:O10"/>
    <mergeCell ref="M12:M13"/>
    <mergeCell ref="N12:N13"/>
    <mergeCell ref="O12:O13"/>
    <mergeCell ref="M5:M10"/>
    <mergeCell ref="N24:N25"/>
    <mergeCell ref="M23:M25"/>
    <mergeCell ref="M18:M21"/>
    <mergeCell ref="N18:N20"/>
  </mergeCells>
  <hyperlinks>
    <hyperlink ref="A5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5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H5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0.31496062992125984" right="0" top="0.39370078740157483" bottom="0.3937007874015748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007</cp:lastModifiedBy>
  <cp:lastPrinted>2017-04-17T07:02:43Z</cp:lastPrinted>
  <dcterms:created xsi:type="dcterms:W3CDTF">2015-11-02T04:39:47Z</dcterms:created>
  <dcterms:modified xsi:type="dcterms:W3CDTF">2017-04-26T02:09:25Z</dcterms:modified>
</cp:coreProperties>
</file>