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6" windowWidth="19428" windowHeight="1102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0" i="1" l="1"/>
  <c r="K20" i="1"/>
  <c r="J20" i="1"/>
  <c r="I20" i="1"/>
  <c r="L19" i="1"/>
  <c r="K19" i="1"/>
  <c r="J19" i="1"/>
  <c r="I19" i="1"/>
  <c r="H19" i="1" l="1"/>
  <c r="H22" i="1"/>
  <c r="H20" i="1" l="1"/>
  <c r="H21" i="1"/>
  <c r="H18" i="1" s="1"/>
  <c r="L22" i="1" l="1"/>
  <c r="K22" i="1"/>
  <c r="J22" i="1"/>
  <c r="I22" i="1"/>
  <c r="H14" i="1" l="1"/>
  <c r="L21" i="1"/>
  <c r="L18" i="1" s="1"/>
  <c r="L14" i="1" s="1"/>
  <c r="K21" i="1"/>
  <c r="K18" i="1" s="1"/>
  <c r="K14" i="1" s="1"/>
  <c r="J21" i="1"/>
  <c r="J18" i="1" s="1"/>
  <c r="J14" i="1" s="1"/>
  <c r="I21" i="1"/>
  <c r="I18" i="1" s="1"/>
  <c r="I14" i="1" s="1"/>
</calcChain>
</file>

<file path=xl/sharedStrings.xml><?xml version="1.0" encoding="utf-8"?>
<sst xmlns="http://schemas.openxmlformats.org/spreadsheetml/2006/main" count="82" uniqueCount="51">
  <si>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</si>
  <si>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</si>
  <si>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</si>
  <si>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</si>
  <si>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Расходы &lt;3&gt; руб.), годы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</si>
  <si>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</si>
  <si>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</si>
  <si>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</si>
  <si>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</si>
  <si>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</si>
  <si>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</si>
  <si>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</si>
  <si>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</si>
  <si>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</si>
  <si>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х</t>
  </si>
  <si>
    <t>Мероприятие 1</t>
  </si>
  <si>
    <t>Мероприятия по обеспечению сохранности существующей сети автомобильных дорог общего пользования местного значения</t>
  </si>
  <si>
    <t>Возмещение недополученных доходов в связи с оказанием услуг по перевозкам пассажиров автомобильным транспортом на маршрутах, обеспечивающих социально значимые перевозки пассажиров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</si>
  <si>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</si>
  <si>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</si>
  <si>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</si>
  <si>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 xml:space="preserve">республиканский </t>
  </si>
  <si>
    <t>районный</t>
  </si>
  <si>
    <t>2.1.; 2.2.</t>
  </si>
  <si>
    <t>1.Анализ состояния обеспечения транспортной доступности населения для принятия решения по организации муниципальных автобусных маршрутов 2.Выплата субсидий перевозчикам 3.Выполнение установленных законодательными и иными нормативными правовыми актами Российской Федерации требований к уровню квалификации, состоянию здоровья, поведению при участии в дорожном движении, режимам труда и  отдыха водителей автобусов (обеспечение профессиональной надежности водителей автобусов)                                                                                                                                                                                                       4.Содержание автобусов в технически исправном состоянии, предупреждение     отказов и неисправностей при эксплуатации их на линии.      5.Организация перевозочного процесса по технологии, обеспечивающей безопасные условия перевозок пассажиров.  6.Обеспечение безопасных дорожных условий на маршрутах автобусных перевозок</t>
  </si>
  <si>
    <t>Доля населения проживающего в населенных пунктах, нуждающихся, но не имеющих регулярного автобусного сообщения к 2020 году уменьшится до 0,82</t>
  </si>
  <si>
    <t xml:space="preserve">Управление ЖКХиС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</si>
  <si>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0409</t>
  </si>
  <si>
    <t>0408</t>
  </si>
  <si>
    <t>41201 60010</t>
  </si>
  <si>
    <t>Администрация МО</t>
  </si>
  <si>
    <t>местный</t>
  </si>
  <si>
    <t xml:space="preserve"> 004</t>
  </si>
  <si>
    <t>52000 00000</t>
  </si>
  <si>
    <t>52001 00000</t>
  </si>
  <si>
    <t>52001 22010</t>
  </si>
  <si>
    <t>"Дорожное хозяйство (2016-2020 годы)"</t>
  </si>
  <si>
    <t>52001 80100</t>
  </si>
  <si>
    <t>Усть-Абаканский район</t>
  </si>
  <si>
    <t>Дороги общего пользования местного значения  соответствуют нормативным требованиям на 30%</t>
  </si>
  <si>
    <t>таблица № 2</t>
  </si>
  <si>
    <t>Приложение № 3 к постановлению Администрации Калининского сельсовета</t>
  </si>
  <si>
    <t>Республика Хакасия</t>
  </si>
  <si>
    <t>Ремонт и содержание  автомобильных дорог общего пользования местного значения, ремонт парковки. Приобетение дорожной краски для разметки, дорожных знаков.Приобретение ПГС, асфальта, ремонт.Грейдирование дорог</t>
  </si>
  <si>
    <t>ремонт асфальтового покрытия автомобильных дорог с.Калинино-2 ул.Советская, д.Чапаево ул.Мира, с.Калинино ул.Зеленая-2017г.</t>
  </si>
  <si>
    <t>от ____________________2017г. № ______-п</t>
  </si>
  <si>
    <t>Ремонт автомобильной дороги по ул. Советская и ремонт парковки у д/с д.Чапаево-2016г, ремонт пешеходной дорожки (тротуара) по ул.М.Жукова с.Калинино-2017г.</t>
  </si>
  <si>
    <t>Ремонт тротуара М.Жукова</t>
  </si>
  <si>
    <t>52001 71140</t>
  </si>
  <si>
    <t xml:space="preserve">                                                                                   ремонт ул.М.Жукова, д.Чапаево ремонт улиц</t>
  </si>
  <si>
    <t>Ремонт автомобильных дорог -2016,2017г.г. с.Калинино, д.Чапаево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</si>
</sst>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0"/>
      <color theme="10"/>
      <name val="Times New Roman"/>
      <family val="1"/>
      <charset val="204"/>
    </font>
    <font>
      <u/>
      <sz val="10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0" fontId="4" fillId="0" borderId="6" xfId="0" applyFon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9" fillId="0" borderId="0" xfId="0" applyFont="1"/>
    <xf numFmtId="0" fontId="9" fillId="0" borderId="1" xfId="0" applyFont="1" applyBorder="1"/>
    <xf numFmtId="0" fontId="9" fillId="0" borderId="2" xfId="0" applyFont="1" applyBorder="1"/>
    <xf numFmtId="3" fontId="2" fillId="0" borderId="6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2" fillId="0" borderId="3" xfId="0" applyFont="1" applyBorder="1" applyAlignment="1">
      <alignment vertical="top" wrapText="1"/>
    </xf>
    <xf numFmtId="0" fontId="2" fillId="0" borderId="10" xfId="0" applyFont="1" applyBorder="1" applyAlignment="1">
      <alignment vertical="center" wrapText="1"/>
    </xf>
    <xf numFmtId="3" fontId="0" fillId="0" borderId="9" xfId="0" applyNumberFormat="1" applyBorder="1" applyAlignment="1"/>
    <xf numFmtId="3" fontId="2" fillId="0" borderId="5" xfId="0" applyNumberFormat="1" applyFont="1" applyBorder="1" applyAlignment="1">
      <alignment horizont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9" fillId="0" borderId="0" xfId="0" applyNumberFormat="1" applyFont="1"/>
    <xf numFmtId="0" fontId="2" fillId="0" borderId="9" xfId="0" applyFont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4" fontId="2" fillId="0" borderId="6" xfId="0" applyNumberFormat="1" applyFont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9" fillId="0" borderId="21" xfId="0" applyFont="1" applyBorder="1"/>
    <xf numFmtId="3" fontId="2" fillId="0" borderId="10" xfId="0" applyNumberFormat="1" applyFont="1" applyBorder="1" applyAlignment="1">
      <alignment horizontal="center" vertical="top" wrapText="1"/>
    </xf>
    <xf numFmtId="0" fontId="9" fillId="0" borderId="9" xfId="0" applyFont="1" applyBorder="1"/>
    <xf numFmtId="0" fontId="2" fillId="0" borderId="6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wrapText="1"/>
    </xf>
    <xf numFmtId="0" fontId="9" fillId="0" borderId="22" xfId="0" applyFont="1" applyBorder="1"/>
    <xf numFmtId="0" fontId="2" fillId="0" borderId="1" xfId="0" applyFont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23" xfId="0" applyFont="1" applyBorder="1" applyAlignment="1">
      <alignment vertical="top" wrapText="1"/>
    </xf>
    <xf numFmtId="4" fontId="2" fillId="0" borderId="9" xfId="0" applyNumberFormat="1" applyFont="1" applyBorder="1" applyAlignment="1">
      <alignment horizontal="left"/>
    </xf>
    <xf numFmtId="4" fontId="2" fillId="0" borderId="10" xfId="0" applyNumberFormat="1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left" vertical="top" wrapText="1"/>
    </xf>
    <xf numFmtId="0" fontId="0" fillId="0" borderId="24" xfId="0" applyBorder="1" applyAlignment="1">
      <alignment wrapText="1"/>
    </xf>
    <xf numFmtId="0" fontId="2" fillId="0" borderId="26" xfId="0" applyFont="1" applyBorder="1" applyAlignment="1">
      <alignment vertical="top" wrapText="1"/>
    </xf>
    <xf numFmtId="4" fontId="2" fillId="0" borderId="5" xfId="0" applyNumberFormat="1" applyFont="1" applyBorder="1" applyAlignment="1">
      <alignment horizont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2" fillId="0" borderId="27" xfId="0" applyFont="1" applyBorder="1" applyAlignment="1">
      <alignment wrapText="1"/>
    </xf>
    <xf numFmtId="4" fontId="2" fillId="0" borderId="10" xfId="0" applyNumberFormat="1" applyFont="1" applyBorder="1" applyAlignment="1">
      <alignment horizontal="center" vertical="top" wrapText="1"/>
    </xf>
    <xf numFmtId="2" fontId="9" fillId="0" borderId="9" xfId="0" applyNumberFormat="1" applyFont="1" applyBorder="1" applyAlignment="1">
      <alignment horizontal="center"/>
    </xf>
    <xf numFmtId="0" fontId="2" fillId="0" borderId="16" xfId="0" applyFont="1" applyBorder="1" applyAlignment="1">
      <alignment vertical="top" wrapText="1"/>
    </xf>
    <xf numFmtId="0" fontId="0" fillId="0" borderId="13" xfId="0" applyBorder="1" applyAlignment="1"/>
    <xf numFmtId="0" fontId="2" fillId="0" borderId="17" xfId="0" applyFont="1" applyBorder="1" applyAlignment="1">
      <alignment horizontal="center" vertical="top" wrapText="1"/>
    </xf>
    <xf numFmtId="0" fontId="0" fillId="0" borderId="14" xfId="0" applyBorder="1" applyAlignment="1"/>
    <xf numFmtId="49" fontId="2" fillId="0" borderId="17" xfId="0" applyNumberFormat="1" applyFont="1" applyBorder="1" applyAlignment="1">
      <alignment horizontal="center" vertical="top" wrapText="1"/>
    </xf>
    <xf numFmtId="49" fontId="0" fillId="0" borderId="14" xfId="0" applyNumberFormat="1" applyBorder="1" applyAlignment="1"/>
    <xf numFmtId="0" fontId="2" fillId="0" borderId="17" xfId="0" applyFont="1" applyBorder="1" applyAlignment="1">
      <alignment vertical="top" wrapText="1"/>
    </xf>
    <xf numFmtId="3" fontId="2" fillId="0" borderId="17" xfId="0" applyNumberFormat="1" applyFont="1" applyBorder="1" applyAlignment="1">
      <alignment horizontal="center" vertical="top" wrapText="1"/>
    </xf>
    <xf numFmtId="3" fontId="0" fillId="0" borderId="14" xfId="0" applyNumberFormat="1" applyBorder="1" applyAlignment="1"/>
    <xf numFmtId="0" fontId="2" fillId="4" borderId="17" xfId="0" applyFont="1" applyFill="1" applyBorder="1" applyAlignment="1">
      <alignment vertical="top" wrapText="1"/>
    </xf>
    <xf numFmtId="0" fontId="0" fillId="4" borderId="14" xfId="0" applyFill="1" applyBorder="1" applyAlignment="1"/>
    <xf numFmtId="49" fontId="9" fillId="0" borderId="21" xfId="0" applyNumberFormat="1" applyFont="1" applyBorder="1" applyAlignment="1">
      <alignment horizontal="center" vertical="top"/>
    </xf>
    <xf numFmtId="49" fontId="9" fillId="0" borderId="10" xfId="0" applyNumberFormat="1" applyFont="1" applyBorder="1" applyAlignment="1">
      <alignment horizontal="center" vertical="top"/>
    </xf>
    <xf numFmtId="49" fontId="9" fillId="0" borderId="15" xfId="0" applyNumberFormat="1" applyFont="1" applyBorder="1" applyAlignment="1">
      <alignment horizontal="center" vertical="top"/>
    </xf>
    <xf numFmtId="0" fontId="9" fillId="0" borderId="18" xfId="0" applyFont="1" applyBorder="1" applyAlignment="1">
      <alignment horizontal="center" vertical="top"/>
    </xf>
    <xf numFmtId="0" fontId="0" fillId="0" borderId="15" xfId="0" applyBorder="1" applyAlignment="1">
      <alignment vertical="top"/>
    </xf>
    <xf numFmtId="0" fontId="5" fillId="0" borderId="14" xfId="0" applyFont="1" applyBorder="1" applyAlignment="1">
      <alignment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8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2" xfId="1" applyFont="1" applyBorder="1" applyAlignment="1" applyProtection="1">
      <alignment horizontal="center" wrapText="1"/>
    </xf>
    <xf numFmtId="0" fontId="8" fillId="0" borderId="3" xfId="1" applyFont="1" applyBorder="1" applyAlignment="1" applyProtection="1">
      <alignment horizontal="center" wrapText="1"/>
    </xf>
    <xf numFmtId="0" fontId="8" fillId="0" borderId="4" xfId="1" applyFont="1" applyBorder="1" applyAlignment="1" applyProtection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8" xfId="1" applyFont="1" applyBorder="1" applyAlignment="1" applyProtection="1">
      <alignment horizontal="center" vertical="center" wrapText="1"/>
    </xf>
    <xf numFmtId="0" fontId="7" fillId="0" borderId="7" xfId="1" applyFont="1" applyBorder="1" applyAlignment="1" applyProtection="1">
      <alignment horizontal="center" vertical="center" wrapText="1"/>
    </xf>
    <xf numFmtId="0" fontId="7" fillId="0" borderId="5" xfId="1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topLeftCell="C1" zoomScaleSheetLayoutView="100" workbookViewId="0">
      <selection activeCell="L21" sqref="L21"/>
    </sheetView>
  </sheetViews>
  <sheetFormatPr defaultColWidth="8.6640625" defaultRowHeight="13.8" x14ac:dyDescent="0.3"/>
  <cols>
    <col min="1" max="1" width="13.88671875" style="10" customWidth="1"/>
    <col min="2" max="2" width="25.88671875" style="10" customWidth="1"/>
    <col min="3" max="3" width="24" style="10" customWidth="1"/>
    <col min="4" max="5" width="8.6640625" style="10"/>
    <col min="6" max="6" width="16.33203125" style="35" customWidth="1"/>
    <col min="7" max="7" width="8.6640625" style="10"/>
    <col min="8" max="8" width="12.6640625" style="10" customWidth="1"/>
    <col min="9" max="9" width="12.33203125" style="10" customWidth="1"/>
    <col min="10" max="10" width="11.5546875" style="10" customWidth="1"/>
    <col min="11" max="11" width="11.88671875" style="10" customWidth="1"/>
    <col min="12" max="12" width="12.109375" style="10" customWidth="1"/>
    <col min="13" max="13" width="20.44140625" style="10" customWidth="1"/>
    <col min="14" max="14" width="33.21875" style="10" customWidth="1"/>
    <col min="15" max="15" width="15.6640625" style="10" customWidth="1"/>
    <col min="16" max="16384" width="8.6640625" style="10"/>
  </cols>
  <sheetData>
    <row r="1" spans="1:15" x14ac:dyDescent="0.3">
      <c r="M1" s="102" t="s">
        <v>41</v>
      </c>
      <c r="N1" s="102"/>
      <c r="O1" s="102"/>
    </row>
    <row r="2" spans="1:15" x14ac:dyDescent="0.3">
      <c r="M2" s="102" t="s">
        <v>45</v>
      </c>
      <c r="N2" s="102"/>
      <c r="O2" s="102"/>
    </row>
    <row r="3" spans="1:15" x14ac:dyDescent="0.3">
      <c r="M3" s="102"/>
      <c r="N3" s="102"/>
      <c r="O3" s="102"/>
    </row>
    <row r="4" spans="1:15" ht="0.6" customHeight="1" x14ac:dyDescent="0.3">
      <c r="M4" s="50"/>
      <c r="N4" s="50"/>
      <c r="O4" s="50"/>
    </row>
    <row r="5" spans="1:15" ht="14.4" thickBot="1" x14ac:dyDescent="0.35">
      <c r="M5" s="50"/>
      <c r="N5" s="51" t="s">
        <v>40</v>
      </c>
      <c r="O5" s="50"/>
    </row>
    <row r="6" spans="1:15" ht="42.9" customHeight="1" thickBot="1" x14ac:dyDescent="0.35">
      <c r="A6" s="96" t="s">
        <v>0</v>
      </c>
      <c r="B6" s="93" t="s">
        <v>1</v>
      </c>
      <c r="C6" s="93" t="s">
        <v>2</v>
      </c>
      <c r="D6" s="103" t="s">
        <v>3</v>
      </c>
      <c r="E6" s="104"/>
      <c r="F6" s="104"/>
      <c r="G6" s="105"/>
      <c r="H6" s="103" t="s">
        <v>4</v>
      </c>
      <c r="I6" s="104"/>
      <c r="J6" s="104"/>
      <c r="K6" s="104"/>
      <c r="L6" s="105"/>
      <c r="M6" s="92" t="s">
        <v>18</v>
      </c>
      <c r="N6" s="92" t="s">
        <v>19</v>
      </c>
      <c r="O6" s="92" t="s">
        <v>20</v>
      </c>
    </row>
    <row r="7" spans="1:15" ht="14.4" thickBot="1" x14ac:dyDescent="0.35">
      <c r="A7" s="97"/>
      <c r="B7" s="94"/>
      <c r="C7" s="94"/>
      <c r="D7" s="93" t="s">
        <v>5</v>
      </c>
      <c r="E7" s="93" t="s">
        <v>6</v>
      </c>
      <c r="F7" s="99" t="s">
        <v>7</v>
      </c>
      <c r="G7" s="93" t="s">
        <v>8</v>
      </c>
      <c r="H7" s="93">
        <v>2016</v>
      </c>
      <c r="I7" s="93">
        <v>2017</v>
      </c>
      <c r="J7" s="93">
        <v>2018</v>
      </c>
      <c r="K7" s="93">
        <v>2019</v>
      </c>
      <c r="L7" s="93">
        <v>2020</v>
      </c>
      <c r="M7" s="92"/>
      <c r="N7" s="92"/>
      <c r="O7" s="92"/>
    </row>
    <row r="8" spans="1:15" ht="14.4" thickBot="1" x14ac:dyDescent="0.35">
      <c r="A8" s="97"/>
      <c r="B8" s="94"/>
      <c r="C8" s="94"/>
      <c r="D8" s="94"/>
      <c r="E8" s="94"/>
      <c r="F8" s="100"/>
      <c r="G8" s="94"/>
      <c r="H8" s="94"/>
      <c r="I8" s="94"/>
      <c r="J8" s="94"/>
      <c r="K8" s="94"/>
      <c r="L8" s="94"/>
      <c r="M8" s="92"/>
      <c r="N8" s="92"/>
      <c r="O8" s="92"/>
    </row>
    <row r="9" spans="1:15" ht="14.4" thickBot="1" x14ac:dyDescent="0.35">
      <c r="A9" s="97"/>
      <c r="B9" s="94"/>
      <c r="C9" s="94"/>
      <c r="D9" s="94"/>
      <c r="E9" s="94"/>
      <c r="F9" s="100"/>
      <c r="G9" s="94"/>
      <c r="H9" s="94"/>
      <c r="I9" s="94"/>
      <c r="J9" s="94"/>
      <c r="K9" s="94"/>
      <c r="L9" s="94"/>
      <c r="M9" s="92"/>
      <c r="N9" s="92"/>
      <c r="O9" s="92"/>
    </row>
    <row r="10" spans="1:15" ht="14.4" thickBot="1" x14ac:dyDescent="0.35">
      <c r="A10" s="97"/>
      <c r="B10" s="94"/>
      <c r="C10" s="94"/>
      <c r="D10" s="94"/>
      <c r="E10" s="94"/>
      <c r="F10" s="100"/>
      <c r="G10" s="94"/>
      <c r="H10" s="94"/>
      <c r="I10" s="94"/>
      <c r="J10" s="94"/>
      <c r="K10" s="94"/>
      <c r="L10" s="94"/>
      <c r="M10" s="92"/>
      <c r="N10" s="92"/>
      <c r="O10" s="92"/>
    </row>
    <row r="11" spans="1:15" ht="14.4" thickBot="1" x14ac:dyDescent="0.35">
      <c r="A11" s="97"/>
      <c r="B11" s="94"/>
      <c r="C11" s="94"/>
      <c r="D11" s="94"/>
      <c r="E11" s="94"/>
      <c r="F11" s="100"/>
      <c r="G11" s="94"/>
      <c r="H11" s="94"/>
      <c r="I11" s="94"/>
      <c r="J11" s="94"/>
      <c r="K11" s="94"/>
      <c r="L11" s="94"/>
      <c r="M11" s="92"/>
      <c r="N11" s="92"/>
      <c r="O11" s="92"/>
    </row>
    <row r="12" spans="1:15" ht="51" customHeight="1" thickBot="1" x14ac:dyDescent="0.35">
      <c r="A12" s="98"/>
      <c r="B12" s="95"/>
      <c r="C12" s="95"/>
      <c r="D12" s="95"/>
      <c r="E12" s="95"/>
      <c r="F12" s="101"/>
      <c r="G12" s="95"/>
      <c r="H12" s="95"/>
      <c r="I12" s="95"/>
      <c r="J12" s="95"/>
      <c r="K12" s="95"/>
      <c r="L12" s="95"/>
      <c r="M12" s="92"/>
      <c r="N12" s="92"/>
      <c r="O12" s="92"/>
    </row>
    <row r="13" spans="1:15" ht="14.4" thickBot="1" x14ac:dyDescent="0.35">
      <c r="A13" s="8">
        <v>1</v>
      </c>
      <c r="B13" s="7">
        <v>2</v>
      </c>
      <c r="C13" s="19">
        <v>3</v>
      </c>
      <c r="D13" s="7">
        <v>4</v>
      </c>
      <c r="E13" s="7">
        <v>5</v>
      </c>
      <c r="F13" s="32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9">
        <v>13</v>
      </c>
      <c r="N13" s="9">
        <v>14</v>
      </c>
      <c r="O13" s="9">
        <v>15</v>
      </c>
    </row>
    <row r="14" spans="1:15" ht="14.4" thickBot="1" x14ac:dyDescent="0.35">
      <c r="A14" s="83" t="s">
        <v>9</v>
      </c>
      <c r="B14" s="80" t="s">
        <v>36</v>
      </c>
      <c r="C14" s="20" t="s">
        <v>10</v>
      </c>
      <c r="D14" s="18" t="s">
        <v>11</v>
      </c>
      <c r="E14" s="2" t="s">
        <v>11</v>
      </c>
      <c r="F14" s="33" t="s">
        <v>11</v>
      </c>
      <c r="G14" s="2" t="s">
        <v>11</v>
      </c>
      <c r="H14" s="41">
        <f>H18</f>
        <v>5661304.2400000002</v>
      </c>
      <c r="I14" s="41">
        <f t="shared" ref="I14:L14" si="0">I18</f>
        <v>21172020.339999996</v>
      </c>
      <c r="J14" s="41">
        <f t="shared" si="0"/>
        <v>3554600</v>
      </c>
      <c r="K14" s="41">
        <f t="shared" si="0"/>
        <v>3614800</v>
      </c>
      <c r="L14" s="41">
        <f t="shared" si="0"/>
        <v>3614800</v>
      </c>
      <c r="M14" s="11"/>
      <c r="N14" s="11"/>
      <c r="O14" s="11"/>
    </row>
    <row r="15" spans="1:15" ht="18" customHeight="1" thickBot="1" x14ac:dyDescent="0.35">
      <c r="A15" s="84"/>
      <c r="B15" s="81"/>
      <c r="C15" s="36" t="s">
        <v>30</v>
      </c>
      <c r="D15" s="23" t="s">
        <v>32</v>
      </c>
      <c r="E15" s="2" t="s">
        <v>27</v>
      </c>
      <c r="F15" s="33" t="s">
        <v>33</v>
      </c>
      <c r="G15" s="2"/>
      <c r="H15" s="13"/>
      <c r="I15" s="13"/>
      <c r="J15" s="13"/>
      <c r="K15" s="13"/>
      <c r="L15" s="13"/>
      <c r="M15" s="89"/>
      <c r="N15" s="11"/>
      <c r="O15" s="11"/>
    </row>
    <row r="16" spans="1:15" ht="0.6" customHeight="1" thickBot="1" x14ac:dyDescent="0.35">
      <c r="A16" s="85"/>
      <c r="B16" s="82"/>
      <c r="C16" s="20"/>
      <c r="D16" s="2"/>
      <c r="E16" s="2"/>
      <c r="F16" s="33"/>
      <c r="G16" s="2"/>
      <c r="H16" s="13"/>
      <c r="I16" s="13"/>
      <c r="J16" s="13"/>
      <c r="K16" s="13"/>
      <c r="L16" s="13"/>
      <c r="M16" s="90"/>
      <c r="N16" s="11"/>
      <c r="O16" s="11"/>
    </row>
    <row r="17" spans="1:15" ht="15" hidden="1" thickBot="1" x14ac:dyDescent="0.35">
      <c r="A17" s="3"/>
      <c r="B17" s="4"/>
      <c r="C17" s="1"/>
      <c r="D17" s="2"/>
      <c r="E17" s="2"/>
      <c r="F17" s="33"/>
      <c r="G17" s="22"/>
      <c r="H17" s="29"/>
      <c r="I17" s="29"/>
      <c r="J17" s="29"/>
      <c r="K17" s="29"/>
      <c r="L17" s="29"/>
      <c r="M17" s="91"/>
      <c r="N17" s="11"/>
      <c r="O17" s="11"/>
    </row>
    <row r="18" spans="1:15" ht="79.5" customHeight="1" thickBot="1" x14ac:dyDescent="0.35">
      <c r="A18" s="38" t="s">
        <v>12</v>
      </c>
      <c r="B18" s="6" t="s">
        <v>13</v>
      </c>
      <c r="C18" s="16" t="s">
        <v>30</v>
      </c>
      <c r="D18" s="7" t="s">
        <v>32</v>
      </c>
      <c r="E18" s="7" t="s">
        <v>27</v>
      </c>
      <c r="F18" s="32" t="s">
        <v>34</v>
      </c>
      <c r="G18" s="7" t="s">
        <v>14</v>
      </c>
      <c r="H18" s="40">
        <f>H20+H21+H19</f>
        <v>5661304.2400000002</v>
      </c>
      <c r="I18" s="40">
        <f>I21</f>
        <v>21172020.339999996</v>
      </c>
      <c r="J18" s="40">
        <f>J21</f>
        <v>3554600</v>
      </c>
      <c r="K18" s="40">
        <f>K21</f>
        <v>3614800</v>
      </c>
      <c r="L18" s="40">
        <f>L21</f>
        <v>3614800</v>
      </c>
      <c r="M18" s="11"/>
      <c r="N18" s="11"/>
      <c r="O18" s="11"/>
    </row>
    <row r="19" spans="1:15" ht="28.8" customHeight="1" thickBot="1" x14ac:dyDescent="0.35">
      <c r="A19" s="5"/>
      <c r="B19" s="6" t="s">
        <v>21</v>
      </c>
      <c r="C19" s="46" t="s">
        <v>42</v>
      </c>
      <c r="D19" s="7" t="s">
        <v>32</v>
      </c>
      <c r="E19" s="7" t="s">
        <v>27</v>
      </c>
      <c r="F19" s="32" t="s">
        <v>48</v>
      </c>
      <c r="G19" s="7">
        <v>244</v>
      </c>
      <c r="H19" s="54">
        <f>H23</f>
        <v>0</v>
      </c>
      <c r="I19" s="61">
        <f t="shared" ref="I19:L19" si="1">I23</f>
        <v>14000000</v>
      </c>
      <c r="J19" s="44">
        <f t="shared" si="1"/>
        <v>0</v>
      </c>
      <c r="K19" s="44">
        <f t="shared" si="1"/>
        <v>0</v>
      </c>
      <c r="L19" s="44">
        <f t="shared" si="1"/>
        <v>0</v>
      </c>
      <c r="M19" s="12"/>
      <c r="N19" s="49" t="s">
        <v>50</v>
      </c>
      <c r="O19" s="12"/>
    </row>
    <row r="20" spans="1:15" ht="67.2" thickBot="1" x14ac:dyDescent="0.35">
      <c r="A20" s="5"/>
      <c r="B20" s="6" t="s">
        <v>22</v>
      </c>
      <c r="C20" s="46" t="s">
        <v>38</v>
      </c>
      <c r="D20" s="2" t="s">
        <v>32</v>
      </c>
      <c r="E20" s="33" t="s">
        <v>27</v>
      </c>
      <c r="F20" s="33" t="s">
        <v>37</v>
      </c>
      <c r="G20" s="2">
        <v>244</v>
      </c>
      <c r="H20" s="53">
        <f>H24</f>
        <v>3087795</v>
      </c>
      <c r="I20" s="62">
        <f t="shared" ref="I20:L20" si="2">I24</f>
        <v>3492676.76</v>
      </c>
      <c r="J20" s="45">
        <f t="shared" si="2"/>
        <v>0</v>
      </c>
      <c r="K20" s="45">
        <f t="shared" si="2"/>
        <v>0</v>
      </c>
      <c r="L20" s="45">
        <f t="shared" si="2"/>
        <v>0</v>
      </c>
      <c r="M20" s="43"/>
      <c r="N20" s="49" t="s">
        <v>46</v>
      </c>
      <c r="O20" s="12"/>
    </row>
    <row r="21" spans="1:15" ht="93" thickBot="1" x14ac:dyDescent="0.35">
      <c r="A21" s="5"/>
      <c r="B21" s="6" t="s">
        <v>31</v>
      </c>
      <c r="C21" s="15"/>
      <c r="D21" s="32" t="s">
        <v>32</v>
      </c>
      <c r="E21" s="32" t="s">
        <v>27</v>
      </c>
      <c r="F21" s="32" t="s">
        <v>34</v>
      </c>
      <c r="G21" s="7">
        <v>244</v>
      </c>
      <c r="H21" s="55">
        <f>H25</f>
        <v>2573509.2400000002</v>
      </c>
      <c r="I21" s="42">
        <f>I22</f>
        <v>21172020.339999996</v>
      </c>
      <c r="J21" s="42">
        <f>J22</f>
        <v>3554600</v>
      </c>
      <c r="K21" s="42">
        <f>K22</f>
        <v>3614800</v>
      </c>
      <c r="L21" s="42">
        <f>L22</f>
        <v>3614800</v>
      </c>
      <c r="M21" s="12"/>
      <c r="N21" s="52" t="s">
        <v>43</v>
      </c>
      <c r="O21" s="12"/>
    </row>
    <row r="22" spans="1:15" ht="96.6" customHeight="1" thickBot="1" x14ac:dyDescent="0.35">
      <c r="A22" s="21" t="s">
        <v>15</v>
      </c>
      <c r="B22" s="37" t="s">
        <v>16</v>
      </c>
      <c r="C22" s="46" t="s">
        <v>30</v>
      </c>
      <c r="D22" s="32" t="s">
        <v>32</v>
      </c>
      <c r="E22" s="32" t="s">
        <v>27</v>
      </c>
      <c r="F22" s="32" t="s">
        <v>34</v>
      </c>
      <c r="G22" s="7">
        <v>244</v>
      </c>
      <c r="H22" s="42">
        <f>H25+H24+H23</f>
        <v>5661304.2400000002</v>
      </c>
      <c r="I22" s="42">
        <f t="shared" ref="I22:L22" si="3">I23+I24+I25</f>
        <v>21172020.339999996</v>
      </c>
      <c r="J22" s="42">
        <f t="shared" si="3"/>
        <v>3554600</v>
      </c>
      <c r="K22" s="42">
        <f t="shared" si="3"/>
        <v>3614800</v>
      </c>
      <c r="L22" s="42">
        <f t="shared" si="3"/>
        <v>3614800</v>
      </c>
      <c r="M22" s="86" t="s">
        <v>39</v>
      </c>
      <c r="N22" s="56"/>
      <c r="O22" s="74"/>
    </row>
    <row r="23" spans="1:15" ht="19.8" customHeight="1" thickBot="1" x14ac:dyDescent="0.35">
      <c r="A23" s="5"/>
      <c r="B23" s="6" t="s">
        <v>21</v>
      </c>
      <c r="C23" s="6" t="s">
        <v>42</v>
      </c>
      <c r="D23" s="2" t="s">
        <v>32</v>
      </c>
      <c r="E23" s="33" t="s">
        <v>27</v>
      </c>
      <c r="F23" s="33" t="s">
        <v>48</v>
      </c>
      <c r="G23" s="2">
        <v>244</v>
      </c>
      <c r="H23" s="42"/>
      <c r="I23" s="59">
        <v>14000000</v>
      </c>
      <c r="J23" s="13"/>
      <c r="K23" s="13"/>
      <c r="L23" s="13"/>
      <c r="M23" s="87"/>
      <c r="N23" s="106" t="s">
        <v>49</v>
      </c>
      <c r="O23" s="75"/>
    </row>
    <row r="24" spans="1:15" ht="15" customHeight="1" thickBot="1" x14ac:dyDescent="0.35">
      <c r="A24" s="5"/>
      <c r="B24" s="6" t="s">
        <v>22</v>
      </c>
      <c r="C24" s="46" t="s">
        <v>38</v>
      </c>
      <c r="D24" s="2" t="s">
        <v>32</v>
      </c>
      <c r="E24" s="33" t="s">
        <v>27</v>
      </c>
      <c r="F24" s="33" t="s">
        <v>37</v>
      </c>
      <c r="G24" s="2">
        <v>244</v>
      </c>
      <c r="H24" s="47">
        <v>3087795</v>
      </c>
      <c r="I24" s="58">
        <v>3492676.76</v>
      </c>
      <c r="J24" s="30"/>
      <c r="K24" s="30"/>
      <c r="L24" s="30"/>
      <c r="M24" s="88"/>
      <c r="N24" s="20" t="s">
        <v>47</v>
      </c>
      <c r="O24" s="75"/>
    </row>
    <row r="25" spans="1:15" ht="61.2" customHeight="1" thickBot="1" x14ac:dyDescent="0.35">
      <c r="A25" s="5"/>
      <c r="B25" s="6" t="s">
        <v>31</v>
      </c>
      <c r="C25" s="46" t="s">
        <v>30</v>
      </c>
      <c r="D25" s="2" t="s">
        <v>32</v>
      </c>
      <c r="E25" s="33" t="s">
        <v>27</v>
      </c>
      <c r="F25" s="33" t="s">
        <v>35</v>
      </c>
      <c r="G25" s="2">
        <v>244</v>
      </c>
      <c r="H25" s="39">
        <v>2573509.2400000002</v>
      </c>
      <c r="I25" s="39">
        <v>3679343.58</v>
      </c>
      <c r="J25" s="39">
        <v>3554600</v>
      </c>
      <c r="K25" s="39">
        <v>3614800</v>
      </c>
      <c r="L25" s="47">
        <v>3614800</v>
      </c>
      <c r="M25" s="57"/>
      <c r="N25" s="60" t="s">
        <v>44</v>
      </c>
      <c r="O25" s="75"/>
    </row>
    <row r="26" spans="1:15" ht="1.2" customHeight="1" thickBot="1" x14ac:dyDescent="0.35">
      <c r="A26" s="14"/>
      <c r="B26" s="4"/>
      <c r="C26" s="6"/>
      <c r="D26" s="2"/>
      <c r="E26" s="33"/>
      <c r="F26" s="33"/>
      <c r="G26" s="2"/>
      <c r="H26" s="31"/>
      <c r="I26" s="31"/>
      <c r="J26" s="31"/>
      <c r="K26" s="31"/>
      <c r="L26" s="31"/>
      <c r="M26" s="11"/>
      <c r="N26" s="48"/>
      <c r="O26" s="76"/>
    </row>
    <row r="27" spans="1:15" ht="9.75" hidden="1" customHeight="1" x14ac:dyDescent="0.3">
      <c r="A27" s="27"/>
      <c r="B27" s="17"/>
      <c r="C27" s="28"/>
      <c r="D27" s="24"/>
      <c r="E27" s="34"/>
      <c r="F27" s="34"/>
      <c r="G27" s="24"/>
      <c r="H27" s="25"/>
      <c r="I27" s="25"/>
      <c r="J27" s="25"/>
      <c r="K27" s="25"/>
      <c r="L27" s="25"/>
      <c r="M27" s="26"/>
      <c r="N27" s="12"/>
      <c r="O27" s="12"/>
    </row>
    <row r="28" spans="1:15" ht="0.75" hidden="1" customHeight="1" x14ac:dyDescent="0.3">
      <c r="A28" s="63"/>
      <c r="B28" s="72" t="s">
        <v>17</v>
      </c>
      <c r="C28" s="69" t="s">
        <v>26</v>
      </c>
      <c r="D28" s="65">
        <v>910</v>
      </c>
      <c r="E28" s="67" t="s">
        <v>28</v>
      </c>
      <c r="F28" s="67" t="s">
        <v>29</v>
      </c>
      <c r="G28" s="65">
        <v>810</v>
      </c>
      <c r="H28" s="70"/>
      <c r="I28" s="70"/>
      <c r="J28" s="70"/>
      <c r="K28" s="70"/>
      <c r="L28" s="70"/>
      <c r="M28" s="69" t="s">
        <v>25</v>
      </c>
      <c r="N28" s="69" t="s">
        <v>24</v>
      </c>
      <c r="O28" s="77" t="s">
        <v>23</v>
      </c>
    </row>
    <row r="29" spans="1:15" ht="255" hidden="1" customHeight="1" thickBot="1" x14ac:dyDescent="0.35">
      <c r="A29" s="64"/>
      <c r="B29" s="73"/>
      <c r="C29" s="66"/>
      <c r="D29" s="66"/>
      <c r="E29" s="68"/>
      <c r="F29" s="68"/>
      <c r="G29" s="66"/>
      <c r="H29" s="71"/>
      <c r="I29" s="71"/>
      <c r="J29" s="71"/>
      <c r="K29" s="71"/>
      <c r="L29" s="71"/>
      <c r="M29" s="66"/>
      <c r="N29" s="79"/>
      <c r="O29" s="78"/>
    </row>
  </sheetData>
  <mergeCells count="40">
    <mergeCell ref="G7:G12"/>
    <mergeCell ref="H7:H12"/>
    <mergeCell ref="M1:O1"/>
    <mergeCell ref="M2:O2"/>
    <mergeCell ref="M3:O3"/>
    <mergeCell ref="D6:G6"/>
    <mergeCell ref="H6:L6"/>
    <mergeCell ref="O6:O12"/>
    <mergeCell ref="B14:B16"/>
    <mergeCell ref="A14:A16"/>
    <mergeCell ref="M22:M24"/>
    <mergeCell ref="M15:M17"/>
    <mergeCell ref="N6:N12"/>
    <mergeCell ref="M6:M12"/>
    <mergeCell ref="L7:L12"/>
    <mergeCell ref="I7:I12"/>
    <mergeCell ref="J7:J12"/>
    <mergeCell ref="K7:K12"/>
    <mergeCell ref="A6:A12"/>
    <mergeCell ref="B6:B12"/>
    <mergeCell ref="C6:C12"/>
    <mergeCell ref="D7:D12"/>
    <mergeCell ref="E7:E12"/>
    <mergeCell ref="F7:F12"/>
    <mergeCell ref="O22:O26"/>
    <mergeCell ref="O28:O29"/>
    <mergeCell ref="N28:N29"/>
    <mergeCell ref="M28:M29"/>
    <mergeCell ref="L28:L29"/>
    <mergeCell ref="K28:K29"/>
    <mergeCell ref="J28:J29"/>
    <mergeCell ref="I28:I29"/>
    <mergeCell ref="H28:H29"/>
    <mergeCell ref="B28:B29"/>
    <mergeCell ref="A28:A29"/>
    <mergeCell ref="G28:G29"/>
    <mergeCell ref="F28:F29"/>
    <mergeCell ref="E28:E29"/>
    <mergeCell ref="D28:D29"/>
    <mergeCell ref="C28:C29"/>
  </mergeCells>
  <hyperlinks>
    <hyperlink ref="A6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6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  <hyperlink ref="H6" location="Par1100" tooltip="&lt;3&gt; Представленные расходы подлежат ежегодному уточнению при формировании бюджета Республики Карелия на очередной финансовый год и плановый период." display="Par1100"/>
  </hyperlinks>
  <pageMargins left="0" right="0" top="0" bottom="0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007</cp:lastModifiedBy>
  <cp:lastPrinted>2017-06-23T02:53:08Z</cp:lastPrinted>
  <dcterms:created xsi:type="dcterms:W3CDTF">2015-11-02T04:37:43Z</dcterms:created>
  <dcterms:modified xsi:type="dcterms:W3CDTF">2017-09-26T02:03:36Z</dcterms:modified>
</cp:coreProperties>
</file>